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Post to FEP website 2016-2017 Worksheets\"/>
    </mc:Choice>
  </mc:AlternateContent>
  <bookViews>
    <workbookView xWindow="0" yWindow="0" windowWidth="24000" windowHeight="8832" tabRatio="500"/>
  </bookViews>
  <sheets>
    <sheet name="Sheet1" sheetId="1" r:id="rId1"/>
  </sheets>
  <definedNames>
    <definedName name="_xlnm.Print_Area" localSheetId="0">Sheet1!$A$1:$I$68</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47" i="1" l="1"/>
  <c r="I67" i="1"/>
  <c r="I60" i="1"/>
  <c r="I53" i="1"/>
  <c r="I40" i="1"/>
  <c r="I33" i="1"/>
  <c r="I27" i="1"/>
  <c r="I21" i="1"/>
  <c r="I68" i="1" l="1"/>
</calcChain>
</file>

<file path=xl/sharedStrings.xml><?xml version="1.0" encoding="utf-8"?>
<sst xmlns="http://schemas.openxmlformats.org/spreadsheetml/2006/main" count="218" uniqueCount="124">
  <si>
    <t xml:space="preserve"> </t>
  </si>
  <si>
    <t>Prerequisites</t>
  </si>
  <si>
    <t>Total =</t>
  </si>
  <si>
    <t>Semester 1</t>
  </si>
  <si>
    <t>Semester 2</t>
  </si>
  <si>
    <t>Semester 3</t>
  </si>
  <si>
    <t>Semester 4</t>
  </si>
  <si>
    <t>Semester 5</t>
  </si>
  <si>
    <t>Semester 6</t>
  </si>
  <si>
    <t>Semester 7</t>
  </si>
  <si>
    <t>Semester 8</t>
  </si>
  <si>
    <t>Math</t>
  </si>
  <si>
    <t>Fundamentals of Algebra</t>
  </si>
  <si>
    <t>College Algebra</t>
  </si>
  <si>
    <t>Chem</t>
  </si>
  <si>
    <t>various</t>
  </si>
  <si>
    <t>Prerequisites vary.</t>
  </si>
  <si>
    <t>Engineering Physics I</t>
  </si>
  <si>
    <t>Econ</t>
  </si>
  <si>
    <t>Calculus for Engineers I</t>
  </si>
  <si>
    <t>General Chemistry Laboratory</t>
  </si>
  <si>
    <t>Exposition and Argumentation</t>
  </si>
  <si>
    <t>Calculus for Engineers II</t>
  </si>
  <si>
    <t>Calculus with Analytic Geometry III</t>
  </si>
  <si>
    <t>Engineering Physics II</t>
  </si>
  <si>
    <t>Fundamentals of Geographic Information Systems</t>
  </si>
  <si>
    <t>Physical &amp; Environmental Geology</t>
  </si>
  <si>
    <t>Elementary Differential Equations</t>
  </si>
  <si>
    <t>Statics</t>
  </si>
  <si>
    <t>Principles of Geological Engineering</t>
  </si>
  <si>
    <t>Physical Mineralogy and Petrolology</t>
  </si>
  <si>
    <t>Geomorphology and Terrain Analysis</t>
  </si>
  <si>
    <t>Mechanics of Materials</t>
  </si>
  <si>
    <t>Structural Geology</t>
  </si>
  <si>
    <t>Engineering Fluid Mechanics</t>
  </si>
  <si>
    <t>Subsurface Exploration</t>
  </si>
  <si>
    <t>Seminar</t>
  </si>
  <si>
    <t>Subsurface Hydrology</t>
  </si>
  <si>
    <t>Engineering Geology and Geotechnics</t>
  </si>
  <si>
    <t xml:space="preserve">1.  CivE 3715 Fundamentals of Geotechnical Engineering 
2.  MinE 4823 Rock Mechanics </t>
  </si>
  <si>
    <t>Geological Engineering Field Methods</t>
  </si>
  <si>
    <t>FEP</t>
  </si>
  <si>
    <t>Trigonometry</t>
  </si>
  <si>
    <t>Hum/Soc Sci Elective</t>
  </si>
  <si>
    <t>Hum/Soc Sci Elective - Econ</t>
  </si>
  <si>
    <t xml:space="preserve">Prerequisite: By placement examination.
</t>
  </si>
  <si>
    <t xml:space="preserve">Prerequisite: Math 1120 or 1140 with a grade of "C" or better; or by placement exam.
</t>
  </si>
  <si>
    <t xml:space="preserve">Prerequisites: A grade of "C" or better in both Math 1160 and one of Math 1120 or Math 1140; or by placement exam.
</t>
  </si>
  <si>
    <t xml:space="preserve">Prerequisite: Preceded or accompanied by both Chem 1310 and Chem 1100.
</t>
  </si>
  <si>
    <t xml:space="preserve">Study &amp; Careers in Engineering
</t>
  </si>
  <si>
    <t xml:space="preserve">Prerequisites: Math 1160 and either Math 1208 or Math 1214 both with a grade of "C" or better; or by placement exam.
</t>
  </si>
  <si>
    <t>Chemistry/Geochecmistry Elective</t>
  </si>
  <si>
    <t xml:space="preserve">Introduction to Engineering Design
</t>
  </si>
  <si>
    <t xml:space="preserve">Prerequisite: Math 1208 or 1214.
</t>
  </si>
  <si>
    <t xml:space="preserve">Prerequisite: Math 2222 with a grade of "C" or better.
</t>
  </si>
  <si>
    <t xml:space="preserve">Prerequisites: Chem 1310 and Chem 1319 or Chem 1351; Geo Eng 1150 or Geology 1110.
</t>
  </si>
  <si>
    <t xml:space="preserve">Prerequisite: Geo Eng 1150.
</t>
  </si>
  <si>
    <t xml:space="preserve">Prerequisite: Civ Eng 2200 with grade of "C" or better.
</t>
  </si>
  <si>
    <t xml:space="preserve">1.  Econ 1100 Principles of Microeconomics
2.  Econ 1200 Principles of Macroeconomics
</t>
  </si>
  <si>
    <t>Technical Elective -Earth Energy</t>
  </si>
  <si>
    <t xml:space="preserve">Prerequisites: Mech Eng 2350 or Mech Eng 2340, and MATH 3304, each with a grade of "C" or better.
</t>
  </si>
  <si>
    <t>Technical Elective - Geophysics</t>
  </si>
  <si>
    <t xml:space="preserve">1.  Prerequisite: Junior level standing or higher. (Co-listed with Geophys 5736).
2.  Prerequisite: Junior level standing or higher. (Co-listed with Geophys 5761 and Civ Eng 5750).
3.  Prerequisite: Math 2222. (Co-listed with Geophys 5782).
</t>
  </si>
  <si>
    <t xml:space="preserve">Prerequisite: Senior standing. (Co-listed with Geology 4010, Pet Eng 4010).
</t>
  </si>
  <si>
    <t xml:space="preserve">Prerequisites: Geo Eng 1150, Math 3304.
</t>
  </si>
  <si>
    <t xml:space="preserve">Prerequisite: Geo Eng 3175.
</t>
  </si>
  <si>
    <t>Technical Elective - Design</t>
  </si>
  <si>
    <t>Technical Elective</t>
  </si>
  <si>
    <t xml:space="preserve">1.  Prerequisite: To be taken in the semester before graduation.
2.  Prerequisites: Senior standing, instructor approval, Geo Eng 5211, Geo Eng 5247. (Co-listed with Met Eng 4510 and Cer Eng 4510).
</t>
  </si>
  <si>
    <t xml:space="preserve">1.  Prerequisite: Geo Eng 1150 or Arch Eng 2103; Civ Eng 2210; and preceded or accompanied by Civ Eng 3330.
2.  Prerequisites: Physics 2135; Civ Eng 2210; Geology 3310.
</t>
  </si>
  <si>
    <t xml:space="preserve">Technical Elective - Earth Mechanics
</t>
  </si>
  <si>
    <t>1.  Prerequisites: Math 3304, Physics 2135, and preceded or accompanied by Stat 3117 or Geo Eng 4115. Junior or senior status is required.
2.  Prerequisites: Physics 2135 or 2111; Pet Eng 3520.
3.  Prerequisite: Chem 1310.
4.  Prerequisites: Geology 1110 or Geo Eng 1150; accompanied or preceded by both Geology 3310 and Geology 3620.</t>
  </si>
  <si>
    <t>Hum/Soc Sci Elective - Upper Level</t>
  </si>
  <si>
    <t xml:space="preserve">Introduction to Laboratory Safety &amp; Hazardous Materials
</t>
  </si>
  <si>
    <t>English</t>
  </si>
  <si>
    <t>Fr Eng</t>
  </si>
  <si>
    <t>Mech Eng</t>
  </si>
  <si>
    <t>Physics</t>
  </si>
  <si>
    <t>Geo Eng</t>
  </si>
  <si>
    <t>Civ Eng</t>
  </si>
  <si>
    <t>Geology</t>
  </si>
  <si>
    <t xml:space="preserve">Prerequisites: GEOLOGY 1110 or GEO ENG 1111.
</t>
  </si>
  <si>
    <t xml:space="preserve">1.  Geo Eng 5556 Renewable Energy Systems
2.  Pet Eng 3330 Well Logging
3.  Pet Eng 2510 Properties of Hydrocarbon Fluids
4.  Geology 5513 Petroleum Geology
</t>
  </si>
  <si>
    <t>Hum/Soc Sci Elective - Communications</t>
  </si>
  <si>
    <t xml:space="preserve">1.  Geo Eng 5736 Geophysical Field Methods
2.  Geo Eng 5761 Transportation Applications of Geophysics 
3.  Geo Eng 5782  Environmental and Engineering Geophysics </t>
  </si>
  <si>
    <t>1.  Geo Eng 5090 Geological Engineering Design
2.  Geo Eng 5092 International Engineering and Design</t>
  </si>
  <si>
    <t>Technical Elective - Engr Econ</t>
  </si>
  <si>
    <t xml:space="preserve">1.  Eng Mgt 5210 Economic Decision Analysis
2.  Min Eng 3512 Mining Industry Economics
3.  Pet Eng 4590 Petroleum Economics and Asset Valuation
or
4.  Eng Mgt 1100  Practical Concepts for Technical Managers 
and
5.  Eng Mgt 1210 Economic Analysis of Engineering Projects </t>
  </si>
  <si>
    <t>Name:</t>
  </si>
  <si>
    <t>Key:</t>
  </si>
  <si>
    <t>Done</t>
  </si>
  <si>
    <t>In Progress</t>
  </si>
  <si>
    <t>one of these</t>
  </si>
  <si>
    <t xml:space="preserve">(Co-listed with Geology 3811).
</t>
  </si>
  <si>
    <t xml:space="preserve">Engineering Mechanics - Dynamics
</t>
  </si>
  <si>
    <t xml:space="preserve">Statistical Methods in Geology and Engineering
</t>
  </si>
  <si>
    <t xml:space="preserve">Prerequisite: Sophomore standing in the GE program.
</t>
  </si>
  <si>
    <t xml:space="preserve">Prerequisite: Entrance requirements.
</t>
  </si>
  <si>
    <t xml:space="preserve">1.  Prerequisite: English 1120.
2.  Prerequisites: English 1120 and second-semester junior standing.
3.  Prerequisite: Entrance requirements.
4.  see catalog
</t>
  </si>
  <si>
    <t>This chart was prepared by Freshman Engineering using the 2016-2017 catalog.  It is designed to assist in advising and course selection;  refer to the student's catalog requirement year for official requirements and to the student's degree audit for official progress.</t>
  </si>
  <si>
    <t>2016-2017 Geological Engineering Curriculum</t>
  </si>
  <si>
    <t>To be selected from GEO ENG 5471, GEO ENG 5381, MIN ENG 4823, PET ENG 2510, PET ENG 3520, CIV ENG 3715, CIV ENG 4729, or CIV ENG 5715.</t>
  </si>
  <si>
    <t>To be selected from advanced courses in geological, mining, petroleum or civil engineering, geology or other courses with approval of your advisor. Must contain design content and must be approved by your advisor.</t>
  </si>
  <si>
    <t>General Chemistry I</t>
  </si>
  <si>
    <r>
      <t>Prerequisite: Entrance requirements.</t>
    </r>
    <r>
      <rPr>
        <u/>
        <sz val="10"/>
        <rFont val="Times New Roman"/>
        <family val="1"/>
      </rPr>
      <t xml:space="preserve">
</t>
    </r>
  </si>
  <si>
    <t xml:space="preserve">Hum/Soc Sci Requirement-English
</t>
  </si>
  <si>
    <t>Hum/Soc Sci Elective - History</t>
  </si>
  <si>
    <t>History/Pol Sci</t>
  </si>
  <si>
    <t xml:space="preserve">1.  History 1200 Modern Western Civilization
2.  History 1300 American History to 1877
3.  History 1310 American History Since 1877
4.  Pol Sci 1200 American Government
</t>
  </si>
  <si>
    <r>
      <rPr>
        <i/>
        <sz val="10"/>
        <rFont val="Times New Roman"/>
        <family val="1"/>
      </rPr>
      <t xml:space="preserve">(FEP) </t>
    </r>
    <r>
      <rPr>
        <sz val="10"/>
        <rFont val="Times New Roman"/>
        <family val="1"/>
      </rPr>
      <t xml:space="preserve">Course chosen from the </t>
    </r>
    <r>
      <rPr>
        <i/>
        <sz val="10"/>
        <rFont val="Times New Roman"/>
        <family val="1"/>
      </rPr>
      <t>Approved List of Humanities and Social Science Courses for Engineering Degrees</t>
    </r>
    <r>
      <rPr>
        <sz val="10"/>
        <rFont val="Times New Roman"/>
        <family val="1"/>
      </rPr>
      <t xml:space="preserve"> at </t>
    </r>
    <r>
      <rPr>
        <u/>
        <sz val="10"/>
        <rFont val="Times New Roman"/>
        <family val="1"/>
      </rPr>
      <t xml:space="preserve">ugs.mst.edu.
</t>
    </r>
  </si>
  <si>
    <t xml:space="preserve">Prerequisites: Math 1215 or Math 1221 with a grade of "C" or better.
</t>
  </si>
  <si>
    <t xml:space="preserve">Prerequisites: Physics 1135 or Physics 1111, Math 1221 or Math 1215.
</t>
  </si>
  <si>
    <t xml:space="preserve">Prerequisite: Entrance requirements. (Co-listed with Geology 1110).
</t>
  </si>
  <si>
    <t xml:space="preserve">Prerequisites: Physics 1135 or Physics 1111 with a grade of "C" or better; Math 1215 or Math 1221 with a grade of "C" or better; preceded or accompanied by Math 2222.
</t>
  </si>
  <si>
    <t xml:space="preserve">Prerequisites: A grade of "C" or better in each of Civ Eng 2200 and Math 2222
</t>
  </si>
  <si>
    <r>
      <rPr>
        <i/>
        <sz val="10"/>
        <rFont val="Times New Roman"/>
        <family val="1"/>
      </rPr>
      <t>(FEP)</t>
    </r>
    <r>
      <rPr>
        <sz val="10"/>
        <rFont val="Times New Roman"/>
        <family val="1"/>
      </rPr>
      <t xml:space="preserve"> Course, chosen from the Approved List of Humanities and Social Science Courses for Engineering Degrees at ugs.mst.edu, at the 2000-level or above which requires as a prerequisite the successful completion of a lower level humanities or social sciences course.  Foreign language courses numbered 1180 will be considered to satisfy this requirement. Students may receive humanities credit for foreign language courses in their native tongue only if the course is at the 4000 level. </t>
    </r>
    <r>
      <rPr>
        <u/>
        <sz val="10"/>
        <rFont val="Times New Roman"/>
        <family val="1"/>
      </rPr>
      <t xml:space="preserve">
</t>
    </r>
  </si>
  <si>
    <t xml:space="preserve">(FEP - none?  We can put a brand new freshman in this during PRO?)
</t>
  </si>
  <si>
    <t>1.  English 1160 Writing and Research
2.  English 3560
3.  SP&amp;M S 1185 Principles of Speech
4.  Advanced ROTC 4 course sequence</t>
  </si>
  <si>
    <t xml:space="preserve">1. Prerequisite: Graduate students without previous course in engineering economy because of partial overlap.
2.  Prerequisite: Econ 1100 or 1200. (Co-listed with Econ 3512).
3.  Prerequisites: Pet Eng 3520, Econ 1100 or Econ 1200.
4.   
5.  Prerequisites: Math 1214.
</t>
  </si>
  <si>
    <t>Physical &amp; Environmental Geology Laboratory</t>
  </si>
  <si>
    <t xml:space="preserve">Prerequisite: Preceded or accompanied by  Geology 1110. (Co-listed with Geology 1119).
</t>
  </si>
  <si>
    <t>Possible based on prerequisites</t>
  </si>
  <si>
    <r>
      <t>1.  Chem 1320 General Chemistry II
2.  Geology 3410 Introduction to Geochemistry
3.  Bio Sci 1113 General Biology
4.  Other chemistry or geochemistry course approved by the student's Geo Eng advisor</t>
    </r>
    <r>
      <rPr>
        <i/>
        <sz val="10"/>
        <rFont val="Times New Roman"/>
        <family val="1"/>
      </rPr>
      <t xml:space="preserve">
</t>
    </r>
  </si>
  <si>
    <t>1.  Prerequisites:  Chem 1310 with a grade of "C" or better and Chem 1319.
2.  Prerequisite: Chem 1310.
3.  Prerequisite: Entrance requirements.
4.  Prerequisites vary.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</si>
</sst>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font>
    <font>
      <sz val="10"/>
      <name val="Times New Roman"/>
      <family val="1"/>
    </font>
    <font>
      <i/>
      <sz val="10"/>
      <name val="Times New Roman"/>
      <family val="1"/>
    </font>
    <font>
      <b/>
      <sz val="12"/>
      <name val="Times"/>
    </font>
    <font>
      <sz val="12"/>
      <name val="Times"/>
    </font>
    <font>
      <sz val="8"/>
      <name val="Times"/>
    </font>
    <font>
      <b/>
      <sz val="10"/>
      <name val="Times"/>
    </font>
    <font>
      <sz val="12"/>
      <name val="Calibri"/>
      <family val="2"/>
      <scheme val="minor"/>
    </font>
    <font>
      <b/>
      <i/>
      <sz val="8"/>
      <name val="Times"/>
    </font>
    <font>
      <b/>
      <sz val="20"/>
      <name val="Times"/>
    </font>
    <font>
      <u/>
      <sz val="10"/>
      <name val="Times New Roman"/>
      <family val="1"/>
    </font>
    <font>
      <i/>
      <u/>
      <sz val="10"/>
      <name val="Times New Roman"/>
      <family val="1"/>
    </font>
    <font>
      <sz val="12"/>
      <color theme="1"/>
      <name val="Calibri"/>
      <family val="2"/>
      <scheme val="minor"/>
    </font>
    <font>
      <b/>
      <i/>
      <sz val="11"/>
      <color rgb="FFFF0000"/>
      <name val="Times"/>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6" fillId="0" borderId="0"/>
  </cellStyleXfs>
  <cellXfs count="71">
    <xf numFmtId="0" fontId="0" fillId="0" borderId="0" xfId="0"/>
    <xf numFmtId="0" fontId="4" fillId="0" borderId="0" xfId="0" applyFont="1" applyFill="1" applyBorder="1" applyAlignment="1">
      <alignment horizontal="center" vertical="center"/>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5" fillId="0" borderId="1" xfId="0" quotePrefix="1"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5" xfId="0" applyFont="1" applyFill="1" applyBorder="1" applyAlignment="1">
      <alignment horizontal="left" vertical="top" wrapText="1"/>
    </xf>
    <xf numFmtId="0" fontId="8" fillId="0" borderId="0" xfId="0" applyFont="1" applyBorder="1" applyAlignment="1">
      <alignment vertical="center"/>
    </xf>
    <xf numFmtId="0" fontId="8" fillId="0" borderId="0" xfId="0" applyFont="1" applyAlignment="1">
      <alignment vertical="center"/>
    </xf>
    <xf numFmtId="0" fontId="9" fillId="0" borderId="0" xfId="0" applyFont="1" applyBorder="1" applyAlignment="1">
      <alignment vertical="center"/>
    </xf>
    <xf numFmtId="0" fontId="4" fillId="0" borderId="0" xfId="0" quotePrefix="1" applyFont="1" applyFill="1" applyBorder="1" applyAlignment="1">
      <alignment vertical="center"/>
    </xf>
    <xf numFmtId="0" fontId="11" fillId="0" borderId="0" xfId="0" applyFont="1" applyBorder="1"/>
    <xf numFmtId="0" fontId="10" fillId="2" borderId="7" xfId="0" applyFont="1" applyFill="1" applyBorder="1" applyAlignment="1">
      <alignment vertical="top"/>
    </xf>
    <xf numFmtId="0" fontId="10" fillId="2" borderId="0" xfId="0" applyFont="1" applyFill="1" applyBorder="1" applyAlignment="1">
      <alignment vertical="top"/>
    </xf>
    <xf numFmtId="0" fontId="12" fillId="2" borderId="0" xfId="0" applyFont="1" applyFill="1" applyBorder="1" applyAlignment="1">
      <alignment horizontal="left" vertical="top"/>
    </xf>
    <xf numFmtId="0" fontId="10" fillId="2" borderId="0" xfId="0" applyFont="1" applyFill="1" applyBorder="1" applyAlignment="1">
      <alignment horizontal="left" vertical="top"/>
    </xf>
    <xf numFmtId="0" fontId="4" fillId="0" borderId="0" xfId="0" applyFont="1" applyBorder="1" applyAlignment="1">
      <alignment vertical="center"/>
    </xf>
    <xf numFmtId="0" fontId="4" fillId="0" borderId="0" xfId="0" applyFont="1" applyAlignment="1">
      <alignment vertical="center"/>
    </xf>
    <xf numFmtId="0" fontId="5" fillId="0" borderId="0" xfId="0" applyFont="1" applyAlignment="1">
      <alignment horizontal="left" vertical="top"/>
    </xf>
    <xf numFmtId="164" fontId="10" fillId="2" borderId="0" xfId="0" applyNumberFormat="1" applyFont="1" applyFill="1" applyBorder="1" applyAlignment="1">
      <alignment horizontal="left" vertical="top"/>
    </xf>
    <xf numFmtId="0" fontId="5" fillId="0" borderId="0" xfId="0" applyFont="1" applyBorder="1" applyAlignment="1">
      <alignment vertical="center"/>
    </xf>
    <xf numFmtId="0" fontId="10" fillId="0" borderId="0" xfId="0" applyFont="1" applyBorder="1" applyAlignment="1">
      <alignment horizontal="center" vertical="center" textRotation="90"/>
    </xf>
    <xf numFmtId="0" fontId="4" fillId="0" borderId="0" xfId="0" quotePrefix="1" applyFont="1" applyFill="1" applyBorder="1" applyAlignment="1">
      <alignment horizontal="left" vertical="top"/>
    </xf>
    <xf numFmtId="0" fontId="4" fillId="0" borderId="0" xfId="0" applyFont="1" applyFill="1" applyBorder="1" applyAlignment="1">
      <alignment horizontal="left" vertical="top"/>
    </xf>
    <xf numFmtId="0" fontId="10" fillId="0" borderId="0" xfId="0" applyFont="1" applyBorder="1" applyAlignment="1">
      <alignment horizontal="left" vertical="top" textRotation="90"/>
    </xf>
    <xf numFmtId="0" fontId="10" fillId="0" borderId="0" xfId="0" quotePrefix="1" applyFont="1" applyFill="1" applyBorder="1" applyAlignment="1">
      <alignment horizontal="right" vertical="top"/>
    </xf>
    <xf numFmtId="0" fontId="10" fillId="0" borderId="0" xfId="0" applyFont="1" applyFill="1" applyBorder="1" applyAlignment="1">
      <alignment horizontal="left" vertical="top"/>
    </xf>
    <xf numFmtId="1" fontId="10" fillId="0" borderId="0" xfId="0" applyNumberFormat="1" applyFont="1" applyFill="1" applyBorder="1" applyAlignment="1">
      <alignment horizontal="left" vertical="top"/>
    </xf>
    <xf numFmtId="0" fontId="10" fillId="0" borderId="0" xfId="0" applyFont="1" applyAlignment="1">
      <alignment horizontal="left" vertical="top" textRotation="90"/>
    </xf>
    <xf numFmtId="0" fontId="10" fillId="0" borderId="0" xfId="0" applyFont="1" applyAlignment="1">
      <alignment vertical="center" textRotation="90"/>
    </xf>
    <xf numFmtId="0" fontId="10" fillId="0" borderId="0" xfId="0" applyFont="1" applyAlignment="1">
      <alignment horizontal="center" vertical="top"/>
    </xf>
    <xf numFmtId="0" fontId="4" fillId="3" borderId="1" xfId="0" applyFont="1" applyFill="1" applyBorder="1" applyAlignment="1">
      <alignment horizontal="center" vertical="top"/>
    </xf>
    <xf numFmtId="0" fontId="4" fillId="4" borderId="1" xfId="0" applyFont="1" applyFill="1" applyBorder="1" applyAlignment="1">
      <alignment horizontal="center" vertical="top"/>
    </xf>
    <xf numFmtId="0" fontId="4" fillId="5" borderId="1" xfId="0" applyFont="1" applyFill="1" applyBorder="1" applyAlignment="1">
      <alignment horizontal="center" vertical="top"/>
    </xf>
    <xf numFmtId="0" fontId="10" fillId="0" borderId="0" xfId="0" applyFont="1" applyFill="1" applyAlignment="1">
      <alignment vertical="center" textRotation="90"/>
    </xf>
    <xf numFmtId="0" fontId="10" fillId="0" borderId="0" xfId="0" applyFont="1" applyFill="1" applyAlignment="1">
      <alignment horizontal="left" vertical="top" textRotation="90"/>
    </xf>
    <xf numFmtId="0" fontId="4" fillId="0" borderId="0" xfId="0" applyFont="1" applyFill="1" applyBorder="1" applyAlignment="1">
      <alignment vertical="center"/>
    </xf>
    <xf numFmtId="0" fontId="4" fillId="0" borderId="0" xfId="0" applyFont="1" applyFill="1" applyAlignment="1">
      <alignment vertical="center"/>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6" xfId="0" applyFont="1" applyFill="1" applyBorder="1" applyAlignment="1">
      <alignment horizontal="left" vertical="top" wrapText="1"/>
    </xf>
    <xf numFmtId="0" fontId="15" fillId="0" borderId="1" xfId="0" applyFont="1" applyFill="1" applyBorder="1" applyAlignment="1">
      <alignment horizontal="left" vertical="top" wrapText="1"/>
    </xf>
    <xf numFmtId="0" fontId="6" fillId="0" borderId="5" xfId="0" quotePrefix="1" applyFont="1" applyFill="1" applyBorder="1" applyAlignment="1">
      <alignment horizontal="left" vertical="top" wrapText="1"/>
    </xf>
    <xf numFmtId="0" fontId="5" fillId="0" borderId="5" xfId="0" quotePrefix="1" applyFont="1" applyFill="1" applyBorder="1" applyAlignment="1">
      <alignment horizontal="left" vertical="top" wrapText="1"/>
    </xf>
    <xf numFmtId="0" fontId="5" fillId="0" borderId="2" xfId="0" quotePrefix="1" applyFont="1" applyFill="1" applyBorder="1" applyAlignment="1">
      <alignment horizontal="left" vertical="top" wrapText="1"/>
    </xf>
    <xf numFmtId="0" fontId="6" fillId="0" borderId="1" xfId="0" quotePrefix="1" applyFont="1" applyFill="1" applyBorder="1" applyAlignment="1">
      <alignment horizontal="left" vertical="top" wrapText="1"/>
    </xf>
    <xf numFmtId="0" fontId="5" fillId="0" borderId="5" xfId="0" applyFont="1" applyFill="1" applyBorder="1" applyAlignment="1">
      <alignment horizontal="left" vertical="top"/>
    </xf>
    <xf numFmtId="0" fontId="5" fillId="0" borderId="5" xfId="0" quotePrefix="1" applyFont="1" applyFill="1" applyBorder="1" applyAlignment="1">
      <alignment horizontal="left" vertical="top"/>
    </xf>
    <xf numFmtId="0" fontId="5" fillId="0" borderId="6" xfId="0" quotePrefix="1" applyFont="1" applyFill="1" applyBorder="1" applyAlignment="1">
      <alignment horizontal="left" vertical="top"/>
    </xf>
    <xf numFmtId="0" fontId="6" fillId="0" borderId="1" xfId="9" applyFont="1" applyFill="1" applyBorder="1" applyAlignment="1">
      <alignment horizontal="left" vertical="top" wrapText="1"/>
    </xf>
    <xf numFmtId="0" fontId="5" fillId="0" borderId="1" xfId="9" applyFont="1" applyFill="1" applyBorder="1" applyAlignment="1">
      <alignment horizontal="left" vertical="top" wrapText="1"/>
    </xf>
    <xf numFmtId="0" fontId="5" fillId="0" borderId="5" xfId="9" applyFont="1" applyFill="1" applyBorder="1" applyAlignment="1">
      <alignment horizontal="left" vertical="top" wrapText="1"/>
    </xf>
    <xf numFmtId="0" fontId="5" fillId="0" borderId="13" xfId="9" applyFont="1" applyFill="1" applyBorder="1" applyAlignment="1">
      <alignment horizontal="left" vertical="top" wrapText="1"/>
    </xf>
    <xf numFmtId="0" fontId="6" fillId="0" borderId="5" xfId="9" applyFont="1" applyFill="1" applyBorder="1" applyAlignment="1">
      <alignment horizontal="left" vertical="top" wrapText="1"/>
    </xf>
    <xf numFmtId="0" fontId="5" fillId="0" borderId="2" xfId="9" applyFont="1" applyFill="1" applyBorder="1" applyAlignment="1">
      <alignment horizontal="left" vertical="top" wrapText="1"/>
    </xf>
    <xf numFmtId="0" fontId="5" fillId="0" borderId="11" xfId="9" applyFont="1" applyFill="1" applyBorder="1" applyAlignment="1">
      <alignment horizontal="left" vertical="top" wrapText="1"/>
    </xf>
    <xf numFmtId="0" fontId="6" fillId="0" borderId="2" xfId="9" applyFont="1" applyFill="1" applyBorder="1" applyAlignment="1">
      <alignment horizontal="left" vertical="top" wrapText="1"/>
    </xf>
    <xf numFmtId="0" fontId="13" fillId="0" borderId="0" xfId="0" applyFont="1" applyAlignment="1">
      <alignment horizontal="left" vertical="center"/>
    </xf>
    <xf numFmtId="0" fontId="7" fillId="0" borderId="0" xfId="0" applyFont="1" applyAlignment="1">
      <alignment horizontal="center" vertical="center"/>
    </xf>
    <xf numFmtId="0" fontId="17" fillId="0" borderId="0" xfId="0" applyFont="1" applyAlignment="1">
      <alignment horizontal="center" vertical="center" wrapText="1"/>
    </xf>
    <xf numFmtId="0" fontId="10" fillId="0" borderId="8" xfId="0" applyFont="1" applyBorder="1" applyAlignment="1">
      <alignment horizontal="center" vertical="center" textRotation="90"/>
    </xf>
    <xf numFmtId="0" fontId="10" fillId="0" borderId="9" xfId="0" applyFont="1" applyBorder="1" applyAlignment="1">
      <alignment horizontal="center" vertical="center" textRotation="90"/>
    </xf>
    <xf numFmtId="0" fontId="10" fillId="0" borderId="10" xfId="0" applyFont="1" applyBorder="1" applyAlignment="1">
      <alignment horizontal="center" vertical="center" textRotation="90"/>
    </xf>
    <xf numFmtId="0" fontId="10" fillId="0" borderId="14" xfId="0" applyFont="1" applyBorder="1" applyAlignment="1">
      <alignment horizontal="center" vertical="center" textRotation="90"/>
    </xf>
    <xf numFmtId="0" fontId="10" fillId="0" borderId="7" xfId="0" applyFont="1" applyBorder="1" applyAlignment="1">
      <alignment horizontal="center" vertical="center" textRotation="90"/>
    </xf>
    <xf numFmtId="0" fontId="10" fillId="0" borderId="15" xfId="0" applyFont="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tabSelected="1" topLeftCell="A19" zoomScaleNormal="100" zoomScaleSheetLayoutView="100" zoomScalePageLayoutView="97" workbookViewId="0">
      <selection activeCell="F23" sqref="F23"/>
    </sheetView>
  </sheetViews>
  <sheetFormatPr defaultColWidth="27.5" defaultRowHeight="13.2" x14ac:dyDescent="0.3"/>
  <cols>
    <col min="1" max="1" width="2.8984375" style="29" bestFit="1" customWidth="1"/>
    <col min="2" max="2" width="4.19921875" style="29" bestFit="1" customWidth="1"/>
    <col min="3" max="3" width="11.59765625" style="23" customWidth="1"/>
    <col min="4" max="4" width="8.59765625" style="28" customWidth="1"/>
    <col min="5" max="5" width="6.09765625" style="28" customWidth="1"/>
    <col min="6" max="6" width="38.19921875" style="28" customWidth="1"/>
    <col min="7" max="7" width="31.59765625" style="28" customWidth="1"/>
    <col min="8" max="8" width="2.59765625" style="23" customWidth="1"/>
    <col min="9" max="9" width="3.59765625" style="23" customWidth="1"/>
    <col min="10" max="12" width="27.5" style="16"/>
    <col min="13" max="16384" width="27.5" style="17"/>
  </cols>
  <sheetData>
    <row r="1" spans="1:13" ht="24.6" x14ac:dyDescent="0.3">
      <c r="A1" s="62" t="s">
        <v>88</v>
      </c>
      <c r="B1" s="62"/>
      <c r="C1" s="62"/>
      <c r="D1" s="62"/>
      <c r="E1" s="62"/>
      <c r="F1" s="62"/>
      <c r="G1" s="62"/>
      <c r="H1" s="62"/>
      <c r="I1" s="62"/>
    </row>
    <row r="2" spans="1:13" x14ac:dyDescent="0.3">
      <c r="F2" s="30" t="s">
        <v>89</v>
      </c>
      <c r="H2" s="28"/>
    </row>
    <row r="3" spans="1:13" x14ac:dyDescent="0.3">
      <c r="C3" s="17"/>
      <c r="F3" s="31" t="s">
        <v>90</v>
      </c>
      <c r="G3" s="17"/>
      <c r="H3" s="28"/>
    </row>
    <row r="4" spans="1:13" x14ac:dyDescent="0.3">
      <c r="C4" s="17"/>
      <c r="F4" s="32" t="s">
        <v>91</v>
      </c>
      <c r="G4" s="17"/>
      <c r="H4" s="28"/>
    </row>
    <row r="5" spans="1:13" x14ac:dyDescent="0.3">
      <c r="C5" s="17"/>
      <c r="F5" s="33" t="s">
        <v>121</v>
      </c>
      <c r="H5" s="28"/>
    </row>
    <row r="6" spans="1:13" s="37" customFormat="1" x14ac:dyDescent="0.3">
      <c r="A6" s="34"/>
      <c r="B6" s="34"/>
      <c r="C6" s="23"/>
      <c r="D6" s="35"/>
      <c r="E6" s="35"/>
      <c r="F6" s="35"/>
      <c r="G6" s="35"/>
      <c r="H6" s="35"/>
      <c r="I6" s="23"/>
      <c r="J6" s="36"/>
      <c r="K6" s="36"/>
      <c r="L6" s="36"/>
    </row>
    <row r="7" spans="1:13" s="8" customFormat="1" ht="15.6" x14ac:dyDescent="0.3">
      <c r="A7" s="63" t="s">
        <v>100</v>
      </c>
      <c r="B7" s="63"/>
      <c r="C7" s="63"/>
      <c r="D7" s="63"/>
      <c r="E7" s="63"/>
      <c r="F7" s="63"/>
      <c r="G7" s="63"/>
      <c r="H7" s="63"/>
      <c r="I7" s="63"/>
      <c r="J7" s="7"/>
      <c r="K7" s="7"/>
      <c r="L7" s="7"/>
    </row>
    <row r="8" spans="1:13" s="8" customFormat="1" ht="50.1" customHeight="1" thickBot="1" x14ac:dyDescent="0.35">
      <c r="A8" s="64" t="s">
        <v>99</v>
      </c>
      <c r="B8" s="64"/>
      <c r="C8" s="64"/>
      <c r="D8" s="64"/>
      <c r="E8" s="64"/>
      <c r="F8" s="64"/>
      <c r="G8" s="64"/>
      <c r="H8" s="64"/>
      <c r="I8" s="64"/>
      <c r="J8" s="9"/>
      <c r="K8" s="9"/>
      <c r="L8" s="9"/>
    </row>
    <row r="9" spans="1:13" s="8" customFormat="1" ht="26.4" x14ac:dyDescent="0.3">
      <c r="A9" s="65" t="s">
        <v>1</v>
      </c>
      <c r="B9" s="38" t="s">
        <v>41</v>
      </c>
      <c r="C9" s="42"/>
      <c r="D9" s="5" t="s">
        <v>11</v>
      </c>
      <c r="E9" s="5">
        <v>1103</v>
      </c>
      <c r="F9" s="5" t="s">
        <v>12</v>
      </c>
      <c r="G9" s="5" t="s">
        <v>97</v>
      </c>
      <c r="H9" s="5">
        <v>3</v>
      </c>
      <c r="I9" s="43"/>
      <c r="J9" s="10"/>
      <c r="K9" s="11"/>
      <c r="L9" s="7"/>
    </row>
    <row r="10" spans="1:13" s="8" customFormat="1" ht="26.4" x14ac:dyDescent="0.3">
      <c r="A10" s="66"/>
      <c r="B10" s="39" t="s">
        <v>41</v>
      </c>
      <c r="C10" s="3"/>
      <c r="D10" s="2" t="s">
        <v>11</v>
      </c>
      <c r="E10" s="2">
        <v>1120</v>
      </c>
      <c r="F10" s="2" t="s">
        <v>13</v>
      </c>
      <c r="G10" s="2" t="s">
        <v>45</v>
      </c>
      <c r="H10" s="2">
        <v>5</v>
      </c>
      <c r="I10" s="44"/>
      <c r="J10" s="10"/>
      <c r="K10" s="11"/>
      <c r="L10" s="7"/>
    </row>
    <row r="11" spans="1:13" s="8" customFormat="1" ht="26.4" x14ac:dyDescent="0.3">
      <c r="A11" s="66"/>
      <c r="B11" s="39" t="s">
        <v>41</v>
      </c>
      <c r="C11" s="3"/>
      <c r="D11" s="2" t="s">
        <v>11</v>
      </c>
      <c r="E11" s="2">
        <v>1140</v>
      </c>
      <c r="F11" s="2" t="s">
        <v>13</v>
      </c>
      <c r="G11" s="2" t="s">
        <v>45</v>
      </c>
      <c r="H11" s="2">
        <v>3</v>
      </c>
      <c r="I11" s="44"/>
      <c r="J11" s="10"/>
      <c r="K11" s="11"/>
      <c r="L11" s="7"/>
    </row>
    <row r="12" spans="1:13" s="8" customFormat="1" ht="53.4" thickBot="1" x14ac:dyDescent="0.35">
      <c r="A12" s="67"/>
      <c r="B12" s="40" t="s">
        <v>41</v>
      </c>
      <c r="C12" s="41"/>
      <c r="D12" s="6" t="s">
        <v>11</v>
      </c>
      <c r="E12" s="6">
        <v>1160</v>
      </c>
      <c r="F12" s="6" t="s">
        <v>42</v>
      </c>
      <c r="G12" s="6" t="s">
        <v>46</v>
      </c>
      <c r="H12" s="6">
        <v>2</v>
      </c>
      <c r="I12" s="45"/>
      <c r="J12" s="10"/>
      <c r="K12" s="11"/>
      <c r="L12" s="7"/>
    </row>
    <row r="13" spans="1:13" ht="13.8" thickBot="1" x14ac:dyDescent="0.35">
      <c r="A13" s="12" t="s">
        <v>0</v>
      </c>
      <c r="B13" s="13"/>
      <c r="C13" s="14"/>
      <c r="D13" s="15"/>
      <c r="E13" s="15"/>
      <c r="F13" s="15"/>
      <c r="G13" s="15"/>
      <c r="H13" s="15"/>
      <c r="I13" s="15"/>
    </row>
    <row r="14" spans="1:13" ht="52.8" x14ac:dyDescent="0.3">
      <c r="A14" s="65" t="s">
        <v>3</v>
      </c>
      <c r="B14" s="38" t="s">
        <v>41</v>
      </c>
      <c r="C14" s="42"/>
      <c r="D14" s="5" t="s">
        <v>11</v>
      </c>
      <c r="E14" s="5">
        <v>1214</v>
      </c>
      <c r="F14" s="5" t="s">
        <v>19</v>
      </c>
      <c r="G14" s="5" t="s">
        <v>47</v>
      </c>
      <c r="H14" s="5">
        <v>4</v>
      </c>
      <c r="I14" s="43"/>
    </row>
    <row r="15" spans="1:13" ht="26.4" x14ac:dyDescent="0.3">
      <c r="A15" s="66"/>
      <c r="B15" s="39" t="s">
        <v>41</v>
      </c>
      <c r="C15" s="3"/>
      <c r="D15" s="2" t="s">
        <v>14</v>
      </c>
      <c r="E15" s="2">
        <v>1310</v>
      </c>
      <c r="F15" s="2" t="s">
        <v>103</v>
      </c>
      <c r="G15" s="2" t="s">
        <v>104</v>
      </c>
      <c r="H15" s="2">
        <v>4</v>
      </c>
      <c r="I15" s="44"/>
      <c r="J15" s="1"/>
      <c r="M15" s="16"/>
    </row>
    <row r="16" spans="1:13" ht="39.6" x14ac:dyDescent="0.3">
      <c r="A16" s="66"/>
      <c r="B16" s="39" t="s">
        <v>41</v>
      </c>
      <c r="C16" s="3"/>
      <c r="D16" s="2" t="s">
        <v>14</v>
      </c>
      <c r="E16" s="2">
        <v>1100</v>
      </c>
      <c r="F16" s="2" t="s">
        <v>73</v>
      </c>
      <c r="G16" s="3"/>
      <c r="H16" s="2">
        <v>1</v>
      </c>
      <c r="I16" s="44"/>
    </row>
    <row r="17" spans="1:10" ht="39.6" x14ac:dyDescent="0.3">
      <c r="A17" s="66"/>
      <c r="B17" s="39" t="s">
        <v>41</v>
      </c>
      <c r="C17" s="3"/>
      <c r="D17" s="2" t="s">
        <v>14</v>
      </c>
      <c r="E17" s="2">
        <v>1319</v>
      </c>
      <c r="F17" s="2" t="s">
        <v>20</v>
      </c>
      <c r="G17" s="2" t="s">
        <v>48</v>
      </c>
      <c r="H17" s="2">
        <v>1</v>
      </c>
      <c r="I17" s="44"/>
      <c r="J17" s="18"/>
    </row>
    <row r="18" spans="1:10" ht="52.8" x14ac:dyDescent="0.3">
      <c r="A18" s="66"/>
      <c r="B18" s="39" t="s">
        <v>41</v>
      </c>
      <c r="C18" s="54" t="s">
        <v>105</v>
      </c>
      <c r="D18" s="55" t="s">
        <v>74</v>
      </c>
      <c r="E18" s="55">
        <v>1120</v>
      </c>
      <c r="F18" s="55" t="s">
        <v>21</v>
      </c>
      <c r="G18" s="55"/>
      <c r="H18" s="2">
        <v>3</v>
      </c>
      <c r="I18" s="44"/>
    </row>
    <row r="19" spans="1:10" ht="26.4" x14ac:dyDescent="0.3">
      <c r="A19" s="66"/>
      <c r="B19" s="39" t="s">
        <v>41</v>
      </c>
      <c r="C19" s="3"/>
      <c r="D19" s="2" t="s">
        <v>75</v>
      </c>
      <c r="E19" s="2">
        <v>1100</v>
      </c>
      <c r="F19" s="2" t="s">
        <v>49</v>
      </c>
      <c r="G19" s="3"/>
      <c r="H19" s="2">
        <v>1</v>
      </c>
      <c r="I19" s="44"/>
    </row>
    <row r="20" spans="1:10" ht="66.599999999999994" thickBot="1" x14ac:dyDescent="0.35">
      <c r="A20" s="67"/>
      <c r="B20" s="40" t="s">
        <v>41</v>
      </c>
      <c r="C20" s="41" t="s">
        <v>106</v>
      </c>
      <c r="D20" s="56" t="s">
        <v>107</v>
      </c>
      <c r="E20" s="56" t="s">
        <v>92</v>
      </c>
      <c r="F20" s="56" t="s">
        <v>108</v>
      </c>
      <c r="G20" s="6"/>
      <c r="H20" s="6">
        <v>3</v>
      </c>
      <c r="I20" s="45"/>
    </row>
    <row r="21" spans="1:10" ht="13.8" thickBot="1" x14ac:dyDescent="0.35">
      <c r="A21" s="12" t="s">
        <v>0</v>
      </c>
      <c r="B21" s="13"/>
      <c r="C21" s="14"/>
      <c r="D21" s="15"/>
      <c r="E21" s="15"/>
      <c r="F21" s="15"/>
      <c r="G21" s="15"/>
      <c r="H21" s="15"/>
      <c r="I21" s="15">
        <f>SUM(H14:H20)</f>
        <v>17</v>
      </c>
    </row>
    <row r="22" spans="1:10" ht="52.8" x14ac:dyDescent="0.3">
      <c r="A22" s="65" t="s">
        <v>4</v>
      </c>
      <c r="B22" s="38" t="s">
        <v>41</v>
      </c>
      <c r="C22" s="42"/>
      <c r="D22" s="5" t="s">
        <v>11</v>
      </c>
      <c r="E22" s="5">
        <v>1215</v>
      </c>
      <c r="F22" s="5" t="s">
        <v>22</v>
      </c>
      <c r="G22" s="5" t="s">
        <v>50</v>
      </c>
      <c r="H22" s="5">
        <v>4</v>
      </c>
      <c r="I22" s="43"/>
    </row>
    <row r="23" spans="1:10" ht="79.2" x14ac:dyDescent="0.3">
      <c r="A23" s="66"/>
      <c r="B23" s="39"/>
      <c r="C23" s="3" t="s">
        <v>51</v>
      </c>
      <c r="D23" s="2" t="s">
        <v>15</v>
      </c>
      <c r="E23" s="2" t="s">
        <v>92</v>
      </c>
      <c r="F23" s="2" t="s">
        <v>122</v>
      </c>
      <c r="G23" s="2" t="s">
        <v>123</v>
      </c>
      <c r="H23" s="2">
        <v>3</v>
      </c>
      <c r="I23" s="44"/>
    </row>
    <row r="24" spans="1:10" ht="26.4" x14ac:dyDescent="0.3">
      <c r="A24" s="66"/>
      <c r="B24" s="39" t="s">
        <v>41</v>
      </c>
      <c r="C24" s="3"/>
      <c r="D24" s="2" t="s">
        <v>76</v>
      </c>
      <c r="E24" s="2">
        <v>1720</v>
      </c>
      <c r="F24" s="2" t="s">
        <v>52</v>
      </c>
      <c r="G24" s="2"/>
      <c r="H24" s="2">
        <v>3</v>
      </c>
      <c r="I24" s="44"/>
    </row>
    <row r="25" spans="1:10" ht="26.4" x14ac:dyDescent="0.3">
      <c r="A25" s="66"/>
      <c r="B25" s="39" t="s">
        <v>41</v>
      </c>
      <c r="C25" s="3"/>
      <c r="D25" s="2" t="s">
        <v>77</v>
      </c>
      <c r="E25" s="2">
        <v>1135</v>
      </c>
      <c r="F25" s="2" t="s">
        <v>17</v>
      </c>
      <c r="G25" s="2" t="s">
        <v>53</v>
      </c>
      <c r="H25" s="2">
        <v>4</v>
      </c>
      <c r="I25" s="44"/>
    </row>
    <row r="26" spans="1:10" ht="53.4" thickBot="1" x14ac:dyDescent="0.35">
      <c r="A26" s="67"/>
      <c r="B26" s="57"/>
      <c r="C26" s="58" t="s">
        <v>43</v>
      </c>
      <c r="D26" s="56" t="s">
        <v>15</v>
      </c>
      <c r="E26" s="56" t="s">
        <v>92</v>
      </c>
      <c r="F26" s="56" t="s">
        <v>109</v>
      </c>
      <c r="G26" s="56" t="s">
        <v>16</v>
      </c>
      <c r="H26" s="6">
        <v>3</v>
      </c>
      <c r="I26" s="45"/>
      <c r="J26" s="17"/>
    </row>
    <row r="27" spans="1:10" ht="13.8" thickBot="1" x14ac:dyDescent="0.35">
      <c r="A27" s="12" t="s">
        <v>0</v>
      </c>
      <c r="B27" s="13"/>
      <c r="C27" s="14"/>
      <c r="D27" s="15"/>
      <c r="E27" s="15"/>
      <c r="F27" s="15"/>
      <c r="G27" s="15"/>
      <c r="H27" s="15"/>
      <c r="I27" s="15">
        <f>SUM(H22:H26)</f>
        <v>17</v>
      </c>
    </row>
    <row r="28" spans="1:10" ht="39.6" x14ac:dyDescent="0.3">
      <c r="A28" s="65" t="s">
        <v>5</v>
      </c>
      <c r="B28" s="38"/>
      <c r="C28" s="42"/>
      <c r="D28" s="5" t="s">
        <v>11</v>
      </c>
      <c r="E28" s="5">
        <v>2222</v>
      </c>
      <c r="F28" s="5" t="s">
        <v>23</v>
      </c>
      <c r="G28" s="5" t="s">
        <v>110</v>
      </c>
      <c r="H28" s="5">
        <v>4</v>
      </c>
      <c r="I28" s="43"/>
    </row>
    <row r="29" spans="1:10" ht="39.6" x14ac:dyDescent="0.3">
      <c r="A29" s="66"/>
      <c r="B29" s="39"/>
      <c r="C29" s="3"/>
      <c r="D29" s="2" t="s">
        <v>77</v>
      </c>
      <c r="E29" s="2">
        <v>2135</v>
      </c>
      <c r="F29" s="2" t="s">
        <v>24</v>
      </c>
      <c r="G29" s="2" t="s">
        <v>111</v>
      </c>
      <c r="H29" s="2">
        <v>4</v>
      </c>
      <c r="I29" s="44"/>
    </row>
    <row r="30" spans="1:10" ht="26.4" x14ac:dyDescent="0.3">
      <c r="A30" s="66"/>
      <c r="B30" s="39"/>
      <c r="C30" s="3"/>
      <c r="D30" s="2" t="s">
        <v>78</v>
      </c>
      <c r="E30" s="2">
        <v>3148</v>
      </c>
      <c r="F30" s="2" t="s">
        <v>25</v>
      </c>
      <c r="G30" s="2" t="s">
        <v>93</v>
      </c>
      <c r="H30" s="2">
        <v>3</v>
      </c>
      <c r="I30" s="44"/>
    </row>
    <row r="31" spans="1:10" ht="52.8" x14ac:dyDescent="0.3">
      <c r="A31" s="66"/>
      <c r="B31" s="39"/>
      <c r="C31" s="3"/>
      <c r="D31" s="2" t="s">
        <v>78</v>
      </c>
      <c r="E31" s="2">
        <v>1150</v>
      </c>
      <c r="F31" s="2" t="s">
        <v>26</v>
      </c>
      <c r="G31" s="2" t="s">
        <v>112</v>
      </c>
      <c r="H31" s="2">
        <v>3</v>
      </c>
      <c r="I31" s="44"/>
    </row>
    <row r="32" spans="1:10" ht="66.599999999999994" thickBot="1" x14ac:dyDescent="0.35">
      <c r="A32" s="67"/>
      <c r="B32" s="40"/>
      <c r="C32" s="41"/>
      <c r="D32" s="6" t="s">
        <v>78</v>
      </c>
      <c r="E32" s="6">
        <v>1119</v>
      </c>
      <c r="F32" s="6" t="s">
        <v>119</v>
      </c>
      <c r="G32" s="6" t="s">
        <v>120</v>
      </c>
      <c r="H32" s="6">
        <v>1</v>
      </c>
      <c r="I32" s="45"/>
      <c r="J32" s="18"/>
    </row>
    <row r="33" spans="1:10" ht="13.8" thickBot="1" x14ac:dyDescent="0.35">
      <c r="A33" s="12" t="s">
        <v>0</v>
      </c>
      <c r="B33" s="13"/>
      <c r="C33" s="14"/>
      <c r="D33" s="15"/>
      <c r="E33" s="15"/>
      <c r="F33" s="15"/>
      <c r="G33" s="15"/>
      <c r="H33" s="15"/>
      <c r="I33" s="15">
        <f>SUM(H28:H32)</f>
        <v>15</v>
      </c>
    </row>
    <row r="34" spans="1:10" ht="39.6" x14ac:dyDescent="0.3">
      <c r="A34" s="68" t="s">
        <v>6</v>
      </c>
      <c r="B34" s="38"/>
      <c r="C34" s="42"/>
      <c r="D34" s="5" t="s">
        <v>11</v>
      </c>
      <c r="E34" s="5">
        <v>3304</v>
      </c>
      <c r="F34" s="5" t="s">
        <v>27</v>
      </c>
      <c r="G34" s="5" t="s">
        <v>54</v>
      </c>
      <c r="H34" s="5">
        <v>3</v>
      </c>
      <c r="I34" s="43"/>
    </row>
    <row r="35" spans="1:10" ht="79.2" x14ac:dyDescent="0.3">
      <c r="A35" s="69"/>
      <c r="B35" s="39"/>
      <c r="C35" s="3"/>
      <c r="D35" s="2" t="s">
        <v>79</v>
      </c>
      <c r="E35" s="2">
        <v>2200</v>
      </c>
      <c r="F35" s="2" t="s">
        <v>28</v>
      </c>
      <c r="G35" s="2" t="s">
        <v>113</v>
      </c>
      <c r="H35" s="2">
        <v>3</v>
      </c>
      <c r="I35" s="44"/>
      <c r="J35" s="18"/>
    </row>
    <row r="36" spans="1:10" ht="39.6" x14ac:dyDescent="0.3">
      <c r="A36" s="69"/>
      <c r="B36" s="39"/>
      <c r="C36" s="3"/>
      <c r="D36" s="2" t="s">
        <v>78</v>
      </c>
      <c r="E36" s="2">
        <v>2110</v>
      </c>
      <c r="F36" s="2" t="s">
        <v>29</v>
      </c>
      <c r="G36" s="2" t="s">
        <v>96</v>
      </c>
      <c r="H36" s="2">
        <v>1</v>
      </c>
      <c r="I36" s="44"/>
    </row>
    <row r="37" spans="1:10" ht="52.8" x14ac:dyDescent="0.3">
      <c r="A37" s="69"/>
      <c r="B37" s="39"/>
      <c r="C37" s="3"/>
      <c r="D37" s="2" t="s">
        <v>80</v>
      </c>
      <c r="E37" s="2">
        <v>2611</v>
      </c>
      <c r="F37" s="2" t="s">
        <v>30</v>
      </c>
      <c r="G37" s="2" t="s">
        <v>55</v>
      </c>
      <c r="H37" s="2">
        <v>3</v>
      </c>
      <c r="I37" s="44"/>
    </row>
    <row r="38" spans="1:10" ht="26.4" x14ac:dyDescent="0.3">
      <c r="A38" s="69"/>
      <c r="B38" s="39"/>
      <c r="C38" s="3"/>
      <c r="D38" s="2" t="s">
        <v>78</v>
      </c>
      <c r="E38" s="2">
        <v>3175</v>
      </c>
      <c r="F38" s="2" t="s">
        <v>31</v>
      </c>
      <c r="G38" s="2" t="s">
        <v>56</v>
      </c>
      <c r="H38" s="2">
        <v>3</v>
      </c>
      <c r="I38" s="44"/>
    </row>
    <row r="39" spans="1:10" ht="53.4" thickBot="1" x14ac:dyDescent="0.35">
      <c r="A39" s="70"/>
      <c r="B39" s="57"/>
      <c r="C39" s="58" t="s">
        <v>43</v>
      </c>
      <c r="D39" s="56" t="s">
        <v>15</v>
      </c>
      <c r="E39" s="56" t="s">
        <v>92</v>
      </c>
      <c r="F39" s="56" t="s">
        <v>109</v>
      </c>
      <c r="G39" s="56" t="s">
        <v>16</v>
      </c>
      <c r="H39" s="6">
        <v>3</v>
      </c>
      <c r="I39" s="45"/>
    </row>
    <row r="40" spans="1:10" ht="13.8" thickBot="1" x14ac:dyDescent="0.35">
      <c r="A40" s="12" t="s">
        <v>0</v>
      </c>
      <c r="B40" s="13"/>
      <c r="C40" s="14"/>
      <c r="D40" s="15"/>
      <c r="E40" s="15"/>
      <c r="F40" s="15"/>
      <c r="G40" s="15"/>
      <c r="H40" s="15"/>
      <c r="I40" s="15">
        <f>SUM(H34:H39)</f>
        <v>16</v>
      </c>
    </row>
    <row r="41" spans="1:10" ht="39.6" x14ac:dyDescent="0.3">
      <c r="A41" s="68" t="s">
        <v>7</v>
      </c>
      <c r="B41" s="38"/>
      <c r="C41" s="42"/>
      <c r="D41" s="5" t="s">
        <v>76</v>
      </c>
      <c r="E41" s="5">
        <v>2350</v>
      </c>
      <c r="F41" s="5" t="s">
        <v>94</v>
      </c>
      <c r="G41" s="59" t="s">
        <v>114</v>
      </c>
      <c r="H41" s="5">
        <v>2</v>
      </c>
      <c r="I41" s="43"/>
    </row>
    <row r="42" spans="1:10" ht="39.6" x14ac:dyDescent="0.3">
      <c r="A42" s="69"/>
      <c r="B42" s="39"/>
      <c r="C42" s="3"/>
      <c r="D42" s="2" t="s">
        <v>79</v>
      </c>
      <c r="E42" s="2">
        <v>2210</v>
      </c>
      <c r="F42" s="2" t="s">
        <v>32</v>
      </c>
      <c r="G42" s="2" t="s">
        <v>57</v>
      </c>
      <c r="H42" s="2">
        <v>3</v>
      </c>
      <c r="I42" s="44"/>
    </row>
    <row r="43" spans="1:10" ht="39.6" x14ac:dyDescent="0.3">
      <c r="A43" s="69"/>
      <c r="B43" s="39"/>
      <c r="C43" s="3"/>
      <c r="D43" s="2" t="s">
        <v>80</v>
      </c>
      <c r="E43" s="2">
        <v>3310</v>
      </c>
      <c r="F43" s="2" t="s">
        <v>33</v>
      </c>
      <c r="G43" s="2" t="s">
        <v>81</v>
      </c>
      <c r="H43" s="2">
        <v>3</v>
      </c>
      <c r="I43" s="44"/>
    </row>
    <row r="44" spans="1:10" ht="39.6" x14ac:dyDescent="0.3">
      <c r="A44" s="69"/>
      <c r="B44" s="39" t="s">
        <v>41</v>
      </c>
      <c r="C44" s="3" t="s">
        <v>44</v>
      </c>
      <c r="D44" s="2" t="s">
        <v>18</v>
      </c>
      <c r="E44" s="2" t="s">
        <v>92</v>
      </c>
      <c r="F44" s="2" t="s">
        <v>58</v>
      </c>
      <c r="G44" s="46"/>
      <c r="H44" s="2">
        <v>3</v>
      </c>
      <c r="I44" s="44"/>
      <c r="J44" s="18"/>
    </row>
    <row r="45" spans="1:10" ht="145.19999999999999" x14ac:dyDescent="0.3">
      <c r="A45" s="69"/>
      <c r="B45" s="39"/>
      <c r="C45" s="3" t="s">
        <v>72</v>
      </c>
      <c r="D45" s="2" t="s">
        <v>15</v>
      </c>
      <c r="E45" s="2" t="s">
        <v>92</v>
      </c>
      <c r="F45" s="2" t="s">
        <v>115</v>
      </c>
      <c r="G45" s="2" t="s">
        <v>16</v>
      </c>
      <c r="H45" s="2">
        <v>3</v>
      </c>
      <c r="I45" s="44"/>
    </row>
    <row r="46" spans="1:10" ht="132.6" thickBot="1" x14ac:dyDescent="0.35">
      <c r="A46" s="70"/>
      <c r="B46" s="40"/>
      <c r="C46" s="47" t="s">
        <v>59</v>
      </c>
      <c r="D46" s="6" t="s">
        <v>15</v>
      </c>
      <c r="E46" s="6" t="s">
        <v>92</v>
      </c>
      <c r="F46" s="6" t="s">
        <v>82</v>
      </c>
      <c r="G46" s="6" t="s">
        <v>71</v>
      </c>
      <c r="H46" s="48">
        <v>3</v>
      </c>
      <c r="I46" s="45"/>
    </row>
    <row r="47" spans="1:10" ht="13.8" thickBot="1" x14ac:dyDescent="0.35">
      <c r="A47" s="12" t="s">
        <v>0</v>
      </c>
      <c r="B47" s="13"/>
      <c r="C47" s="14"/>
      <c r="D47" s="15"/>
      <c r="E47" s="15"/>
      <c r="F47" s="15"/>
      <c r="G47" s="15"/>
      <c r="H47" s="15"/>
      <c r="I47" s="15">
        <f>SUM(H41:H46)</f>
        <v>17</v>
      </c>
    </row>
    <row r="48" spans="1:10" ht="52.8" x14ac:dyDescent="0.3">
      <c r="A48" s="68" t="s">
        <v>8</v>
      </c>
      <c r="B48" s="60"/>
      <c r="C48" s="61"/>
      <c r="D48" s="59" t="s">
        <v>79</v>
      </c>
      <c r="E48" s="59">
        <v>3330</v>
      </c>
      <c r="F48" s="59" t="s">
        <v>34</v>
      </c>
      <c r="G48" s="59" t="s">
        <v>60</v>
      </c>
      <c r="H48" s="5">
        <v>3</v>
      </c>
      <c r="I48" s="43"/>
    </row>
    <row r="49" spans="1:12" ht="39.6" x14ac:dyDescent="0.3">
      <c r="A49" s="69"/>
      <c r="B49" s="39"/>
      <c r="C49" s="3"/>
      <c r="D49" s="2" t="s">
        <v>78</v>
      </c>
      <c r="E49" s="2">
        <v>4115</v>
      </c>
      <c r="F49" s="2" t="s">
        <v>95</v>
      </c>
      <c r="G49" s="3" t="s">
        <v>116</v>
      </c>
      <c r="H49" s="2">
        <v>3</v>
      </c>
      <c r="I49" s="44"/>
      <c r="J49" s="18"/>
    </row>
    <row r="50" spans="1:12" ht="26.4" x14ac:dyDescent="0.3">
      <c r="A50" s="69"/>
      <c r="B50" s="39"/>
      <c r="C50" s="3"/>
      <c r="D50" s="2" t="s">
        <v>78</v>
      </c>
      <c r="E50" s="2">
        <v>5443</v>
      </c>
      <c r="F50" s="2" t="s">
        <v>35</v>
      </c>
      <c r="G50" s="2" t="s">
        <v>56</v>
      </c>
      <c r="H50" s="2">
        <v>3</v>
      </c>
      <c r="I50" s="44"/>
    </row>
    <row r="51" spans="1:12" ht="79.2" x14ac:dyDescent="0.3">
      <c r="A51" s="69"/>
      <c r="B51" s="39"/>
      <c r="C51" s="3" t="s">
        <v>83</v>
      </c>
      <c r="D51" s="2" t="s">
        <v>15</v>
      </c>
      <c r="E51" s="2" t="s">
        <v>92</v>
      </c>
      <c r="F51" s="2" t="s">
        <v>117</v>
      </c>
      <c r="G51" s="2" t="s">
        <v>98</v>
      </c>
      <c r="H51" s="2">
        <v>3</v>
      </c>
      <c r="I51" s="44"/>
      <c r="J51" s="18"/>
      <c r="K51" s="18"/>
      <c r="L51" s="18"/>
    </row>
    <row r="52" spans="1:12" ht="145.80000000000001" thickBot="1" x14ac:dyDescent="0.35">
      <c r="A52" s="70"/>
      <c r="B52" s="40"/>
      <c r="C52" s="41" t="s">
        <v>72</v>
      </c>
      <c r="D52" s="6" t="s">
        <v>15</v>
      </c>
      <c r="E52" s="6" t="s">
        <v>92</v>
      </c>
      <c r="F52" s="6" t="s">
        <v>115</v>
      </c>
      <c r="G52" s="6" t="s">
        <v>16</v>
      </c>
      <c r="H52" s="6">
        <v>3</v>
      </c>
      <c r="I52" s="45"/>
      <c r="J52" s="18"/>
    </row>
    <row r="53" spans="1:12" ht="13.8" thickBot="1" x14ac:dyDescent="0.35">
      <c r="A53" s="12" t="s">
        <v>0</v>
      </c>
      <c r="B53" s="13"/>
      <c r="C53" s="14"/>
      <c r="D53" s="15"/>
      <c r="E53" s="15"/>
      <c r="F53" s="15"/>
      <c r="G53" s="15"/>
      <c r="H53" s="15"/>
      <c r="I53" s="15">
        <f>SUM(H48:H52)</f>
        <v>15</v>
      </c>
    </row>
    <row r="54" spans="1:12" ht="105.6" x14ac:dyDescent="0.3">
      <c r="A54" s="65" t="s">
        <v>9</v>
      </c>
      <c r="B54" s="38"/>
      <c r="C54" s="42" t="s">
        <v>61</v>
      </c>
      <c r="D54" s="5" t="s">
        <v>78</v>
      </c>
      <c r="E54" s="5" t="s">
        <v>92</v>
      </c>
      <c r="F54" s="5" t="s">
        <v>84</v>
      </c>
      <c r="G54" s="5" t="s">
        <v>62</v>
      </c>
      <c r="H54" s="49">
        <v>3</v>
      </c>
      <c r="I54" s="43"/>
    </row>
    <row r="55" spans="1:12" ht="39.6" x14ac:dyDescent="0.3">
      <c r="A55" s="66"/>
      <c r="B55" s="39"/>
      <c r="C55" s="3"/>
      <c r="D55" s="2" t="s">
        <v>78</v>
      </c>
      <c r="E55" s="2">
        <v>4010</v>
      </c>
      <c r="F55" s="2" t="s">
        <v>36</v>
      </c>
      <c r="G55" s="2" t="s">
        <v>63</v>
      </c>
      <c r="H55" s="2">
        <v>0.5</v>
      </c>
      <c r="I55" s="44"/>
    </row>
    <row r="56" spans="1:12" ht="26.4" x14ac:dyDescent="0.3">
      <c r="A56" s="66"/>
      <c r="B56" s="39"/>
      <c r="C56" s="3"/>
      <c r="D56" s="2" t="s">
        <v>78</v>
      </c>
      <c r="E56" s="2">
        <v>5331</v>
      </c>
      <c r="F56" s="2" t="s">
        <v>37</v>
      </c>
      <c r="G56" s="2" t="s">
        <v>64</v>
      </c>
      <c r="H56" s="2">
        <v>3</v>
      </c>
      <c r="I56" s="44"/>
    </row>
    <row r="57" spans="1:12" ht="26.4" x14ac:dyDescent="0.3">
      <c r="A57" s="66"/>
      <c r="B57" s="39"/>
      <c r="C57" s="3"/>
      <c r="D57" s="2" t="s">
        <v>78</v>
      </c>
      <c r="E57" s="2">
        <v>5441</v>
      </c>
      <c r="F57" s="2" t="s">
        <v>38</v>
      </c>
      <c r="G57" s="2" t="s">
        <v>65</v>
      </c>
      <c r="H57" s="2">
        <v>3</v>
      </c>
      <c r="I57" s="44"/>
    </row>
    <row r="58" spans="1:12" ht="92.4" x14ac:dyDescent="0.3">
      <c r="A58" s="66"/>
      <c r="B58" s="39"/>
      <c r="C58" s="3" t="s">
        <v>66</v>
      </c>
      <c r="D58" s="2" t="s">
        <v>78</v>
      </c>
      <c r="E58" s="2" t="s">
        <v>92</v>
      </c>
      <c r="F58" s="2" t="s">
        <v>85</v>
      </c>
      <c r="G58" s="2" t="s">
        <v>68</v>
      </c>
      <c r="H58" s="2">
        <v>3</v>
      </c>
      <c r="I58" s="44"/>
    </row>
    <row r="59" spans="1:12" ht="93" thickBot="1" x14ac:dyDescent="0.35">
      <c r="A59" s="67"/>
      <c r="B59" s="40"/>
      <c r="C59" s="41" t="s">
        <v>67</v>
      </c>
      <c r="D59" s="6" t="s">
        <v>15</v>
      </c>
      <c r="E59" s="6" t="s">
        <v>92</v>
      </c>
      <c r="F59" s="6" t="s">
        <v>39</v>
      </c>
      <c r="G59" s="6" t="s">
        <v>69</v>
      </c>
      <c r="H59" s="6">
        <v>3</v>
      </c>
      <c r="I59" s="45"/>
      <c r="J59" s="18"/>
    </row>
    <row r="60" spans="1:12" ht="13.8" thickBot="1" x14ac:dyDescent="0.35">
      <c r="A60" s="12" t="s">
        <v>0</v>
      </c>
      <c r="B60" s="13"/>
      <c r="C60" s="14"/>
      <c r="D60" s="15"/>
      <c r="E60" s="15"/>
      <c r="F60" s="15"/>
      <c r="G60" s="15"/>
      <c r="H60" s="15"/>
      <c r="I60" s="19">
        <f>SUM(H54:H59)</f>
        <v>15.5</v>
      </c>
    </row>
    <row r="61" spans="1:12" x14ac:dyDescent="0.3">
      <c r="A61" s="65" t="s">
        <v>10</v>
      </c>
      <c r="B61" s="38"/>
      <c r="C61" s="42"/>
      <c r="D61" s="5" t="s">
        <v>78</v>
      </c>
      <c r="E61" s="5">
        <v>5174</v>
      </c>
      <c r="F61" s="5" t="s">
        <v>40</v>
      </c>
      <c r="G61" s="42"/>
      <c r="H61" s="5">
        <v>3</v>
      </c>
      <c r="I61" s="43"/>
    </row>
    <row r="62" spans="1:12" ht="39.6" x14ac:dyDescent="0.3">
      <c r="A62" s="66"/>
      <c r="B62" s="39"/>
      <c r="C62" s="3"/>
      <c r="D62" s="2" t="s">
        <v>78</v>
      </c>
      <c r="E62" s="2">
        <v>4010</v>
      </c>
      <c r="F62" s="2" t="s">
        <v>36</v>
      </c>
      <c r="G62" s="2" t="s">
        <v>63</v>
      </c>
      <c r="H62" s="2">
        <v>0.5</v>
      </c>
      <c r="I62" s="44"/>
    </row>
    <row r="63" spans="1:12" ht="66" x14ac:dyDescent="0.3">
      <c r="A63" s="66"/>
      <c r="B63" s="39"/>
      <c r="C63" s="50" t="s">
        <v>70</v>
      </c>
      <c r="D63" s="2" t="s">
        <v>15</v>
      </c>
      <c r="E63" s="2" t="s">
        <v>92</v>
      </c>
      <c r="F63" s="2" t="s">
        <v>101</v>
      </c>
      <c r="G63" s="2" t="s">
        <v>16</v>
      </c>
      <c r="H63" s="4">
        <v>3</v>
      </c>
      <c r="I63" s="44"/>
      <c r="J63" s="20"/>
      <c r="K63" s="20"/>
    </row>
    <row r="64" spans="1:12" ht="132" x14ac:dyDescent="0.3">
      <c r="A64" s="66"/>
      <c r="B64" s="39"/>
      <c r="C64" s="3" t="s">
        <v>86</v>
      </c>
      <c r="D64" s="2" t="s">
        <v>15</v>
      </c>
      <c r="E64" s="2" t="s">
        <v>92</v>
      </c>
      <c r="F64" s="2" t="s">
        <v>87</v>
      </c>
      <c r="G64" s="2" t="s">
        <v>118</v>
      </c>
      <c r="H64" s="4">
        <v>3</v>
      </c>
      <c r="I64" s="44"/>
    </row>
    <row r="65" spans="1:9" ht="66" x14ac:dyDescent="0.3">
      <c r="A65" s="66"/>
      <c r="B65" s="39"/>
      <c r="C65" s="50" t="s">
        <v>67</v>
      </c>
      <c r="D65" s="2" t="s">
        <v>15</v>
      </c>
      <c r="E65" s="2" t="s">
        <v>92</v>
      </c>
      <c r="F65" s="2" t="s">
        <v>102</v>
      </c>
      <c r="G65" s="2" t="s">
        <v>16</v>
      </c>
      <c r="H65" s="4">
        <v>3</v>
      </c>
      <c r="I65" s="44"/>
    </row>
    <row r="66" spans="1:9" ht="66.599999999999994" thickBot="1" x14ac:dyDescent="0.35">
      <c r="A66" s="67"/>
      <c r="B66" s="40"/>
      <c r="C66" s="47" t="s">
        <v>67</v>
      </c>
      <c r="D66" s="51" t="s">
        <v>15</v>
      </c>
      <c r="E66" s="6" t="s">
        <v>92</v>
      </c>
      <c r="F66" s="6" t="s">
        <v>102</v>
      </c>
      <c r="G66" s="6" t="s">
        <v>16</v>
      </c>
      <c r="H66" s="52">
        <v>3</v>
      </c>
      <c r="I66" s="53"/>
    </row>
    <row r="67" spans="1:9" x14ac:dyDescent="0.3">
      <c r="A67" s="12" t="s">
        <v>0</v>
      </c>
      <c r="B67" s="13"/>
      <c r="C67" s="14"/>
      <c r="D67" s="15"/>
      <c r="E67" s="15"/>
      <c r="F67" s="15"/>
      <c r="G67" s="15"/>
      <c r="H67" s="15"/>
      <c r="I67" s="19">
        <f>SUM(H61:H66)</f>
        <v>15.5</v>
      </c>
    </row>
    <row r="68" spans="1:9" s="16" customFormat="1" x14ac:dyDescent="0.3">
      <c r="A68" s="21"/>
      <c r="B68" s="21"/>
      <c r="C68" s="22"/>
      <c r="D68" s="23"/>
      <c r="E68" s="24"/>
      <c r="F68" s="24"/>
      <c r="G68" s="25" t="s">
        <v>2</v>
      </c>
      <c r="H68" s="26" t="s">
        <v>0</v>
      </c>
      <c r="I68" s="27">
        <f>I67+I60+I53+I47+I40+I33+I27+I21</f>
        <v>128</v>
      </c>
    </row>
  </sheetData>
  <mergeCells count="12">
    <mergeCell ref="A61:A66"/>
    <mergeCell ref="A54:A59"/>
    <mergeCell ref="A34:A39"/>
    <mergeCell ref="A48:A52"/>
    <mergeCell ref="A22:A26"/>
    <mergeCell ref="A28:A32"/>
    <mergeCell ref="A41:A46"/>
    <mergeCell ref="A1:I1"/>
    <mergeCell ref="A7:I7"/>
    <mergeCell ref="A8:I8"/>
    <mergeCell ref="A9:A12"/>
    <mergeCell ref="A14:A20"/>
  </mergeCells>
  <phoneticPr fontId="1" type="noConversion"/>
  <printOptions horizontalCentered="1"/>
  <pageMargins left="0.25" right="0.25" top="0.75" bottom="0.75" header="0.3" footer="0.3"/>
  <pageSetup scale="85" fitToHeight="0" orientation="portrait" r:id="rId1"/>
  <rowBreaks count="2" manualBreakCount="2">
    <brk id="21" max="8" man="1"/>
    <brk id="40" max="8"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2016-09-12T23:07:52Z</cp:lastPrinted>
  <dcterms:created xsi:type="dcterms:W3CDTF">2012-05-07T18:55:12Z</dcterms:created>
  <dcterms:modified xsi:type="dcterms:W3CDTF">2017-03-03T14:57:22Z</dcterms:modified>
</cp:coreProperties>
</file>